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LAUDIA CASILLAS\TRANSPARENCIA\ARCHIVOS\2017\INFORMACIÓN DE PUBLICACIÓN TRIMESTRAL\4TO TRIMESTRE 2017\INFORMACIÓN PRESUPUESTAL\"/>
    </mc:Choice>
  </mc:AlternateContent>
  <bookViews>
    <workbookView xWindow="0" yWindow="0" windowWidth="16392" windowHeight="5664"/>
  </bookViews>
  <sheets>
    <sheet name="CO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1" l="1"/>
  <c r="D71" i="1"/>
  <c r="H68" i="1"/>
  <c r="G68" i="1"/>
  <c r="F68" i="1"/>
  <c r="E68" i="1"/>
  <c r="D68" i="1"/>
  <c r="C68" i="1"/>
  <c r="H64" i="1"/>
  <c r="G64" i="1"/>
  <c r="F64" i="1"/>
  <c r="E64" i="1"/>
  <c r="D64" i="1"/>
  <c r="C64" i="1"/>
  <c r="D62" i="1"/>
  <c r="G56" i="1"/>
  <c r="F56" i="1"/>
  <c r="E56" i="1"/>
  <c r="H56" i="1" s="1"/>
  <c r="C56" i="1"/>
  <c r="H52" i="1"/>
  <c r="G52" i="1"/>
  <c r="F52" i="1"/>
  <c r="E52" i="1"/>
  <c r="C52" i="1"/>
  <c r="D52" i="1" s="1"/>
  <c r="G42" i="1"/>
  <c r="F42" i="1"/>
  <c r="E42" i="1"/>
  <c r="H42" i="1" s="1"/>
  <c r="C42" i="1"/>
  <c r="D40" i="1"/>
  <c r="D39" i="1"/>
  <c r="G32" i="1"/>
  <c r="F32" i="1"/>
  <c r="E32" i="1"/>
  <c r="H32" i="1" s="1"/>
  <c r="C32" i="1"/>
  <c r="H22" i="1"/>
  <c r="G22" i="1"/>
  <c r="F22" i="1"/>
  <c r="E22" i="1"/>
  <c r="C22" i="1"/>
  <c r="D22" i="1" s="1"/>
  <c r="G12" i="1"/>
  <c r="F12" i="1"/>
  <c r="E12" i="1"/>
  <c r="H12" i="1" s="1"/>
  <c r="D12" i="1"/>
  <c r="C12" i="1"/>
  <c r="D11" i="1"/>
  <c r="D10" i="1"/>
  <c r="G4" i="1"/>
  <c r="F4" i="1"/>
  <c r="F3" i="1" s="1"/>
  <c r="E4" i="1"/>
  <c r="H4" i="1" s="1"/>
  <c r="C4" i="1"/>
  <c r="G3" i="1"/>
  <c r="C3" i="1"/>
  <c r="H3" i="1" l="1"/>
  <c r="E3" i="1"/>
  <c r="D4" i="1"/>
  <c r="D3" i="1" s="1"/>
  <c r="D32" i="1"/>
  <c r="D42" i="1"/>
  <c r="D56" i="1"/>
</calcChain>
</file>

<file path=xl/sharedStrings.xml><?xml version="1.0" encoding="utf-8"?>
<sst xmlns="http://schemas.openxmlformats.org/spreadsheetml/2006/main" count="85" uniqueCount="85">
  <si>
    <t>MUNICIPIO DE LEÓN
ESTADO ANALÍTICO DEL EJERCICIO DEL PRESUPUESTO DE EGRESOS
CLASIFICACIÓN POR OBJETO DEL GASTO (CAPÍTULO Y CONCEPTO)
DEL 1 DE ENERO AL 31 DE DICIEMBRE DE 2017</t>
  </si>
  <si>
    <t>COG</t>
  </si>
  <si>
    <t>CONCEPTO</t>
  </si>
  <si>
    <t>APROBADO</t>
  </si>
  <si>
    <t>AMPLIACIONES / REDUCCIONES</t>
  </si>
  <si>
    <t>MODIFICADO</t>
  </si>
  <si>
    <t>DEVENGADO</t>
  </si>
  <si>
    <t>PAGADO</t>
  </si>
  <si>
    <t>SUBEJERCICIO</t>
  </si>
  <si>
    <t>PRESUPUESTO DE EGRESOS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</si>
  <si>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</si>
  <si>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</si>
  <si>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</si>
  <si>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</si>
  <si>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</si>
  <si>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</si>
  <si>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</si>
  <si>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</si>
  <si>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</si>
  <si>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</si>
  <si>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</si>
  <si>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</si>
  <si>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</si>
  <si>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</si>
  <si>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</si>
  <si>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</si>
  <si>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</si>
  <si>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</si>
  <si>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</si>
  <si>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</si>
  <si>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</si>
  <si>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</si>
  <si>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</si>
  <si>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</si>
  <si>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</si>
  <si>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</si>
  <si>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</si>
  <si>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</si>
  <si>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</si>
  <si>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</si>
  <si>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</si>
  <si>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</si>
  <si>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</si>
  <si>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</si>
  <si>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</si>
  <si>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</si>
  <si>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</si>
  <si>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</si>
  <si>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</si>
  <si>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</si>
  <si>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</si>
  <si>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</si>
  <si>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</si>
  <si>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</si>
  <si>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</si>
  <si>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</si>
  <si>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</si>
  <si>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</si>
  <si>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</si>
  <si>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</si>
  <si>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</si>
  <si>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</si>
  <si>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</si>
  <si>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</si>
  <si>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</si>
  <si>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</si>
  <si>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</si>
  <si>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</si>
  <si>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</si>
  <si>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</si>
  <si>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</si>
  <si>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</si>
  <si>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</si>
  <si>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</si>
  <si>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</si>
  <si>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</si>
  <si>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</si>
  <si>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</si>
  <si>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</si>
  <si>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</si>
  <si>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</si>
  <si>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</si>
  <si>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Bajo protesta de decir verdad declaramos que los Estados Financieros y sus notas, son razonablemente correctos y son responsabilidad del emisor.</t>
  </si>
  <si>
    <t xml:space="preserve">PRESIDENTE MUNICIPAL                                                                                        LIC. HÉCTOR GERMÁN RENÉ LÓPEZ SANTILLANA
</t>
  </si>
  <si>
    <t>TESORERO MUNICIPAL               C.P. GILBERTO ENRÍQUEZ SÁNCHEZ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</si>
</sst>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3" fillId="2" borderId="4" xfId="1" applyFont="1" applyFill="1" applyBorder="1" applyAlignment="1">
      <alignment horizontal="center" vertical="center"/>
    </xf>
    <xf numFmtId="4" fontId="3" fillId="2" borderId="4" xfId="1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 applyProtection="1">
      <alignment horizontal="center" vertical="top"/>
      <protection hidden="1"/>
    </xf>
    <xf numFmtId="0" fontId="5" fillId="0" borderId="6" xfId="1" applyFont="1" applyFill="1" applyBorder="1" applyAlignment="1" applyProtection="1"/>
    <xf numFmtId="41" fontId="6" fillId="0" borderId="6" xfId="0" applyNumberFormat="1" applyFont="1" applyFill="1" applyBorder="1" applyAlignment="1" applyProtection="1">
      <alignment horizontal="right"/>
      <protection locked="0"/>
    </xf>
    <xf numFmtId="41" fontId="6" fillId="0" borderId="7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Protection="1"/>
    <xf numFmtId="41" fontId="6" fillId="0" borderId="0" xfId="0" applyNumberFormat="1" applyFont="1" applyBorder="1" applyProtection="1">
      <protection locked="0"/>
    </xf>
    <xf numFmtId="41" fontId="6" fillId="0" borderId="9" xfId="0" applyNumberFormat="1" applyFont="1" applyBorder="1" applyProtection="1">
      <protection locked="0"/>
    </xf>
    <xf numFmtId="41" fontId="7" fillId="0" borderId="0" xfId="0" applyNumberFormat="1" applyFont="1" applyBorder="1" applyProtection="1">
      <protection locked="0"/>
    </xf>
    <xf numFmtId="41" fontId="7" fillId="0" borderId="9" xfId="0" applyNumberFormat="1" applyFont="1" applyBorder="1" applyProtection="1">
      <protection locked="0"/>
    </xf>
    <xf numFmtId="41" fontId="7" fillId="0" borderId="11" xfId="0" applyNumberFormat="1" applyFont="1" applyBorder="1" applyProtection="1">
      <protection locked="0"/>
    </xf>
    <xf numFmtId="41" fontId="7" fillId="0" borderId="12" xfId="0" applyNumberFormat="1" applyFont="1" applyBorder="1" applyProtection="1">
      <protection locked="0"/>
    </xf>
    <xf numFmtId="0" fontId="0" fillId="0" borderId="0" xfId="0" applyFont="1" applyProtection="1"/>
    <xf numFmtId="0" fontId="0" fillId="0" borderId="0" xfId="0" applyProtection="1"/>
    <xf numFmtId="0" fontId="8" fillId="0" borderId="0" xfId="2" applyFont="1" applyAlignment="1">
      <alignment vertical="top" wrapText="1"/>
    </xf>
    <xf numFmtId="4" fontId="8" fillId="0" borderId="0" xfId="2" applyNumberFormat="1" applyFont="1" applyAlignment="1">
      <alignment vertical="top"/>
    </xf>
    <xf numFmtId="0" fontId="8" fillId="0" borderId="0" xfId="2" applyFont="1" applyAlignment="1">
      <alignment vertical="top"/>
    </xf>
    <xf numFmtId="0" fontId="8" fillId="0" borderId="0" xfId="2" applyFont="1" applyAlignment="1" applyProtection="1">
      <alignment vertical="top" wrapText="1"/>
      <protection locked="0"/>
    </xf>
    <xf numFmtId="0" fontId="8" fillId="0" borderId="0" xfId="2" applyFont="1" applyAlignment="1" applyProtection="1">
      <alignment horizontal="left" vertical="top" wrapText="1" indent="5"/>
      <protection locked="0"/>
    </xf>
    <xf numFmtId="0" fontId="8" fillId="0" borderId="0" xfId="2" applyFont="1" applyAlignment="1" applyProtection="1">
      <alignment vertical="top"/>
      <protection locked="0"/>
    </xf>
    <xf numFmtId="0" fontId="8" fillId="0" borderId="0" xfId="2" applyFont="1" applyAlignment="1" applyProtection="1">
      <alignment horizontal="center" vertical="top"/>
      <protection locked="0"/>
    </xf>
    <xf numFmtId="164" fontId="5" fillId="0" borderId="6" xfId="3" applyNumberFormat="1" applyFont="1" applyBorder="1" applyAlignment="1" applyProtection="1">
      <alignment horizontal="center" vertical="top" wrapText="1"/>
      <protection locked="0"/>
    </xf>
    <xf numFmtId="0" fontId="8" fillId="0" borderId="0" xfId="2" applyFont="1" applyBorder="1" applyAlignment="1" applyProtection="1">
      <alignment vertical="top" wrapText="1"/>
      <protection locked="0"/>
    </xf>
    <xf numFmtId="0" fontId="8" fillId="0" borderId="0" xfId="2" applyFont="1" applyAlignment="1" applyProtection="1">
      <alignment vertical="center"/>
    </xf>
    <xf numFmtId="0" fontId="7" fillId="0" borderId="8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left" indent="1"/>
    </xf>
    <xf numFmtId="0" fontId="7" fillId="0" borderId="10" xfId="0" applyFont="1" applyFill="1" applyBorder="1" applyAlignment="1" applyProtection="1">
      <alignment horizontal="center"/>
    </xf>
    <xf numFmtId="0" fontId="7" fillId="0" borderId="11" xfId="0" applyFont="1" applyFill="1" applyBorder="1" applyAlignment="1" applyProtection="1">
      <alignment horizontal="left" indent="1"/>
    </xf>
  </cellXfs>
  <cellStyles count="4">
    <cellStyle name="Millares 2" xfId="3"/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967741</xdr:colOff>
      <xdr:row>1</xdr:row>
      <xdr:rowOff>7620</xdr:rowOff>
    </xdr:to>
    <xdr:pic>
      <xdr:nvPicPr>
        <xdr:cNvPr id="2" name="Imagen 1" descr="cid:image002.png@01D10732.852F16B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45542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tabSelected="1" view="pageBreakPreview" zoomScaleNormal="100" zoomScaleSheetLayoutView="100" workbookViewId="0">
      <pane ySplit="2" topLeftCell="A3" activePane="bottomLeft" state="frozen"/>
      <selection pane="bottomLeft" activeCell="B2" sqref="B2"/>
    </sheetView>
  </sheetViews>
  <sheetFormatPr baseColWidth="10" defaultRowHeight="14.4" x14ac:dyDescent="0.3"/>
  <cols>
    <col min="1" max="1" width="7.109375" style="18" customWidth="1"/>
    <col min="2" max="2" width="48.88671875" style="18" bestFit="1" customWidth="1"/>
    <col min="3" max="3" width="12.77734375" style="18" bestFit="1" customWidth="1"/>
    <col min="4" max="4" width="16.44140625" style="18" bestFit="1" customWidth="1"/>
    <col min="5" max="5" width="13.88671875" style="18" bestFit="1" customWidth="1"/>
    <col min="6" max="6" width="13.44140625" style="18" bestFit="1" customWidth="1"/>
    <col min="7" max="7" width="11" style="18" bestFit="1" customWidth="1"/>
    <col min="8" max="8" width="14.88671875" style="18" bestFit="1" customWidth="1"/>
  </cols>
  <sheetData>
    <row r="1" spans="1:8" ht="52.8" customHeight="1" x14ac:dyDescent="0.3">
      <c r="A1" s="1" t="s">
        <v>0</v>
      </c>
      <c r="B1" s="2"/>
      <c r="C1" s="2"/>
      <c r="D1" s="2"/>
      <c r="E1" s="2"/>
      <c r="F1" s="2"/>
      <c r="G1" s="2"/>
      <c r="H1" s="3"/>
    </row>
    <row r="2" spans="1:8" ht="20.399999999999999" x14ac:dyDescent="0.3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 x14ac:dyDescent="0.3">
      <c r="A3" s="6">
        <v>900001</v>
      </c>
      <c r="B3" s="7" t="s">
        <v>9</v>
      </c>
      <c r="C3" s="8">
        <f t="shared" ref="C3:H3" si="0">C4+C12+C22+C32+C42+C52+C56+C64+C68</f>
        <v>4748469096.2299995</v>
      </c>
      <c r="D3" s="8">
        <f t="shared" si="0"/>
        <v>2650252955.0100017</v>
      </c>
      <c r="E3" s="8">
        <f t="shared" si="0"/>
        <v>7398722051.2399998</v>
      </c>
      <c r="F3" s="8">
        <f t="shared" si="0"/>
        <v>5518288436.8800011</v>
      </c>
      <c r="G3" s="8">
        <f t="shared" si="0"/>
        <v>5485140316.4000006</v>
      </c>
      <c r="H3" s="9">
        <f t="shared" si="0"/>
        <v>1880433614.3600006</v>
      </c>
    </row>
    <row r="4" spans="1:8" x14ac:dyDescent="0.3">
      <c r="A4" s="29">
        <v>1000</v>
      </c>
      <c r="B4" s="10" t="s">
        <v>10</v>
      </c>
      <c r="C4" s="11">
        <f>SUM(C5:C11)</f>
        <v>1931293424.5199995</v>
      </c>
      <c r="D4" s="11">
        <f>E4-C4</f>
        <v>-182477097.35999918</v>
      </c>
      <c r="E4" s="11">
        <f>SUM(E5:E11)</f>
        <v>1748816327.1600003</v>
      </c>
      <c r="F4" s="11">
        <f>SUM(F5:F11)</f>
        <v>1724381972.2200003</v>
      </c>
      <c r="G4" s="11">
        <f>SUM(G5:G11)</f>
        <v>1688263535.3700001</v>
      </c>
      <c r="H4" s="12">
        <f>E4-F4</f>
        <v>24434354.940000057</v>
      </c>
    </row>
    <row r="5" spans="1:8" x14ac:dyDescent="0.3">
      <c r="A5" s="29">
        <v>1100</v>
      </c>
      <c r="B5" s="30" t="s">
        <v>11</v>
      </c>
      <c r="C5" s="13">
        <v>867718782.11999965</v>
      </c>
      <c r="D5" s="13">
        <v>-102299019.92999998</v>
      </c>
      <c r="E5" s="13">
        <v>765419762.18999994</v>
      </c>
      <c r="F5" s="13">
        <v>763252893.53999996</v>
      </c>
      <c r="G5" s="13">
        <v>746243076.85000002</v>
      </c>
      <c r="H5" s="14">
        <v>2166868.6500000125</v>
      </c>
    </row>
    <row r="6" spans="1:8" x14ac:dyDescent="0.3">
      <c r="A6" s="29">
        <v>1200</v>
      </c>
      <c r="B6" s="30" t="s">
        <v>12</v>
      </c>
      <c r="C6" s="13">
        <v>10299999.960000001</v>
      </c>
      <c r="D6" s="13">
        <v>12999900.629999999</v>
      </c>
      <c r="E6" s="13">
        <v>23299900.59</v>
      </c>
      <c r="F6" s="13">
        <v>22311725.719999999</v>
      </c>
      <c r="G6" s="13">
        <v>22282568.049999997</v>
      </c>
      <c r="H6" s="14">
        <v>988174.86999999895</v>
      </c>
    </row>
    <row r="7" spans="1:8" x14ac:dyDescent="0.3">
      <c r="A7" s="29">
        <v>1300</v>
      </c>
      <c r="B7" s="30" t="s">
        <v>13</v>
      </c>
      <c r="C7" s="13">
        <v>201208996.80000004</v>
      </c>
      <c r="D7" s="13">
        <v>-17451248.410000008</v>
      </c>
      <c r="E7" s="13">
        <v>183757748.39000002</v>
      </c>
      <c r="F7" s="13">
        <v>181274864.63000003</v>
      </c>
      <c r="G7" s="13">
        <v>180845293.34000006</v>
      </c>
      <c r="H7" s="14">
        <v>2482883.760000003</v>
      </c>
    </row>
    <row r="8" spans="1:8" x14ac:dyDescent="0.3">
      <c r="A8" s="29">
        <v>1400</v>
      </c>
      <c r="B8" s="30" t="s">
        <v>14</v>
      </c>
      <c r="C8" s="13">
        <v>358304796.25999999</v>
      </c>
      <c r="D8" s="13">
        <v>-80389292.930000007</v>
      </c>
      <c r="E8" s="13">
        <v>277915503.33000016</v>
      </c>
      <c r="F8" s="13">
        <v>275988097.30000007</v>
      </c>
      <c r="G8" s="13">
        <v>263985790.74999997</v>
      </c>
      <c r="H8" s="14">
        <v>1927406.0300000003</v>
      </c>
    </row>
    <row r="9" spans="1:8" x14ac:dyDescent="0.3">
      <c r="A9" s="29">
        <v>1500</v>
      </c>
      <c r="B9" s="30" t="s">
        <v>15</v>
      </c>
      <c r="C9" s="13">
        <v>493760849.37999988</v>
      </c>
      <c r="D9" s="13">
        <v>4662563.2800000217</v>
      </c>
      <c r="E9" s="13">
        <v>498423412.66000032</v>
      </c>
      <c r="F9" s="13">
        <v>481554391.03000009</v>
      </c>
      <c r="G9" s="13">
        <v>474906806.38000005</v>
      </c>
      <c r="H9" s="14">
        <v>16869021.629999988</v>
      </c>
    </row>
    <row r="10" spans="1:8" x14ac:dyDescent="0.3">
      <c r="A10" s="29">
        <v>1600</v>
      </c>
      <c r="B10" s="30" t="s">
        <v>16</v>
      </c>
      <c r="C10" s="13">
        <v>0</v>
      </c>
      <c r="D10" s="13">
        <f>E10-C10</f>
        <v>0</v>
      </c>
      <c r="E10" s="13">
        <v>0</v>
      </c>
      <c r="F10" s="13">
        <v>0</v>
      </c>
      <c r="G10" s="13">
        <v>0</v>
      </c>
      <c r="H10" s="14">
        <v>0</v>
      </c>
    </row>
    <row r="11" spans="1:8" x14ac:dyDescent="0.3">
      <c r="A11" s="29">
        <v>1700</v>
      </c>
      <c r="B11" s="30" t="s">
        <v>17</v>
      </c>
      <c r="C11" s="13">
        <v>0</v>
      </c>
      <c r="D11" s="13">
        <f>E11-C11</f>
        <v>0</v>
      </c>
      <c r="E11" s="13">
        <v>0</v>
      </c>
      <c r="F11" s="13">
        <v>0</v>
      </c>
      <c r="G11" s="13">
        <v>0</v>
      </c>
      <c r="H11" s="14">
        <v>0</v>
      </c>
    </row>
    <row r="12" spans="1:8" x14ac:dyDescent="0.3">
      <c r="A12" s="29">
        <v>2000</v>
      </c>
      <c r="B12" s="10" t="s">
        <v>18</v>
      </c>
      <c r="C12" s="11">
        <f>SUM(C13:C21)</f>
        <v>246092812.23000002</v>
      </c>
      <c r="D12" s="11">
        <f>SUM(D13:D21)</f>
        <v>63559000.810000002</v>
      </c>
      <c r="E12" s="11">
        <f>SUM(E13:E21)</f>
        <v>309651813.04000002</v>
      </c>
      <c r="F12" s="11">
        <f>SUM(F13:F21)</f>
        <v>251907404.22000003</v>
      </c>
      <c r="G12" s="11">
        <f>SUM(G13:G21)</f>
        <v>253451713.95999998</v>
      </c>
      <c r="H12" s="12">
        <f>E12-F12</f>
        <v>57744408.819999993</v>
      </c>
    </row>
    <row r="13" spans="1:8" x14ac:dyDescent="0.3">
      <c r="A13" s="29">
        <v>2100</v>
      </c>
      <c r="B13" s="30" t="s">
        <v>19</v>
      </c>
      <c r="C13" s="13">
        <v>14362259.070000002</v>
      </c>
      <c r="D13" s="13">
        <v>3895070.1400000006</v>
      </c>
      <c r="E13" s="13">
        <v>18257329.210000001</v>
      </c>
      <c r="F13" s="13">
        <v>16100965.550000001</v>
      </c>
      <c r="G13" s="13">
        <v>16106930.120000001</v>
      </c>
      <c r="H13" s="14">
        <v>2156363.6599999992</v>
      </c>
    </row>
    <row r="14" spans="1:8" x14ac:dyDescent="0.3">
      <c r="A14" s="29">
        <v>2200</v>
      </c>
      <c r="B14" s="30" t="s">
        <v>20</v>
      </c>
      <c r="C14" s="13">
        <v>11906709.099999998</v>
      </c>
      <c r="D14" s="13">
        <v>3906623.13</v>
      </c>
      <c r="E14" s="13">
        <v>15813332.229999997</v>
      </c>
      <c r="F14" s="13">
        <v>13699673.480000004</v>
      </c>
      <c r="G14" s="13">
        <v>13723161.350000001</v>
      </c>
      <c r="H14" s="14">
        <v>2113658.75</v>
      </c>
    </row>
    <row r="15" spans="1:8" x14ac:dyDescent="0.3">
      <c r="A15" s="29">
        <v>2300</v>
      </c>
      <c r="B15" s="30" t="s">
        <v>21</v>
      </c>
      <c r="C15" s="13">
        <v>403800</v>
      </c>
      <c r="D15" s="13">
        <v>175805</v>
      </c>
      <c r="E15" s="13">
        <v>579605</v>
      </c>
      <c r="F15" s="13">
        <v>305331.96000000002</v>
      </c>
      <c r="G15" s="13">
        <v>305331.96000000002</v>
      </c>
      <c r="H15" s="14">
        <v>274273.03999999998</v>
      </c>
    </row>
    <row r="16" spans="1:8" x14ac:dyDescent="0.3">
      <c r="A16" s="29">
        <v>2400</v>
      </c>
      <c r="B16" s="30" t="s">
        <v>22</v>
      </c>
      <c r="C16" s="13">
        <v>5629716.71</v>
      </c>
      <c r="D16" s="13">
        <v>22227721.080000002</v>
      </c>
      <c r="E16" s="13">
        <v>27857437.790000003</v>
      </c>
      <c r="F16" s="13">
        <v>17671266.010000002</v>
      </c>
      <c r="G16" s="13">
        <v>17756980.82</v>
      </c>
      <c r="H16" s="14">
        <v>10186171.779999999</v>
      </c>
    </row>
    <row r="17" spans="1:8" x14ac:dyDescent="0.3">
      <c r="A17" s="29">
        <v>2500</v>
      </c>
      <c r="B17" s="30" t="s">
        <v>23</v>
      </c>
      <c r="C17" s="13">
        <v>3244490.96</v>
      </c>
      <c r="D17" s="13">
        <v>2511519.4599999995</v>
      </c>
      <c r="E17" s="13">
        <v>5756010.4199999999</v>
      </c>
      <c r="F17" s="13">
        <v>3805165.7699999996</v>
      </c>
      <c r="G17" s="13">
        <v>3804612.8699999992</v>
      </c>
      <c r="H17" s="14">
        <v>1950844.6500000001</v>
      </c>
    </row>
    <row r="18" spans="1:8" x14ac:dyDescent="0.3">
      <c r="A18" s="29">
        <v>2600</v>
      </c>
      <c r="B18" s="30" t="s">
        <v>24</v>
      </c>
      <c r="C18" s="13">
        <v>135729918.48000002</v>
      </c>
      <c r="D18" s="13">
        <v>-14690940.279999999</v>
      </c>
      <c r="E18" s="13">
        <v>121038978.20000002</v>
      </c>
      <c r="F18" s="13">
        <v>110979365.57000001</v>
      </c>
      <c r="G18" s="13">
        <v>111636261.89999999</v>
      </c>
      <c r="H18" s="14">
        <v>10059612.630000003</v>
      </c>
    </row>
    <row r="19" spans="1:8" x14ac:dyDescent="0.3">
      <c r="A19" s="29">
        <v>2700</v>
      </c>
      <c r="B19" s="30" t="s">
        <v>25</v>
      </c>
      <c r="C19" s="13">
        <v>9951165.6799999997</v>
      </c>
      <c r="D19" s="13">
        <v>21181844.569999993</v>
      </c>
      <c r="E19" s="13">
        <v>31133010.249999993</v>
      </c>
      <c r="F19" s="13">
        <v>17151763.819999997</v>
      </c>
      <c r="G19" s="13">
        <v>17151089.859999996</v>
      </c>
      <c r="H19" s="14">
        <v>13981246.429999998</v>
      </c>
    </row>
    <row r="20" spans="1:8" x14ac:dyDescent="0.3">
      <c r="A20" s="29">
        <v>2800</v>
      </c>
      <c r="B20" s="30" t="s">
        <v>26</v>
      </c>
      <c r="C20" s="13">
        <v>400700</v>
      </c>
      <c r="D20" s="13">
        <v>7481257.3500000006</v>
      </c>
      <c r="E20" s="13">
        <v>7881957.3500000006</v>
      </c>
      <c r="F20" s="13">
        <v>5028837.540000001</v>
      </c>
      <c r="G20" s="13">
        <v>5028837.540000001</v>
      </c>
      <c r="H20" s="14">
        <v>2853119.81</v>
      </c>
    </row>
    <row r="21" spans="1:8" x14ac:dyDescent="0.3">
      <c r="A21" s="29">
        <v>2900</v>
      </c>
      <c r="B21" s="30" t="s">
        <v>27</v>
      </c>
      <c r="C21" s="13">
        <v>64464052.230000004</v>
      </c>
      <c r="D21" s="13">
        <v>16870100.360000003</v>
      </c>
      <c r="E21" s="13">
        <v>81334152.589999989</v>
      </c>
      <c r="F21" s="13">
        <v>67165034.520000026</v>
      </c>
      <c r="G21" s="13">
        <v>67938507.540000007</v>
      </c>
      <c r="H21" s="14">
        <v>14169118.069999998</v>
      </c>
    </row>
    <row r="22" spans="1:8" x14ac:dyDescent="0.3">
      <c r="A22" s="29">
        <v>3000</v>
      </c>
      <c r="B22" s="10" t="s">
        <v>28</v>
      </c>
      <c r="C22" s="11">
        <f>SUM(C23:C31)</f>
        <v>888898801.16999984</v>
      </c>
      <c r="D22" s="11">
        <f>E22-C22</f>
        <v>152171205.09000015</v>
      </c>
      <c r="E22" s="11">
        <f>SUM(E23:E31)</f>
        <v>1041070006.26</v>
      </c>
      <c r="F22" s="11">
        <f>SUM(F23:F31)</f>
        <v>918212655.13000023</v>
      </c>
      <c r="G22" s="11">
        <f>SUM(G23:G31)</f>
        <v>919483956.34000027</v>
      </c>
      <c r="H22" s="12">
        <f>E22-F22</f>
        <v>122857351.12999976</v>
      </c>
    </row>
    <row r="23" spans="1:8" x14ac:dyDescent="0.3">
      <c r="A23" s="29">
        <v>3100</v>
      </c>
      <c r="B23" s="30" t="s">
        <v>29</v>
      </c>
      <c r="C23" s="13">
        <v>269686488.11999995</v>
      </c>
      <c r="D23" s="13">
        <v>59727335.120000005</v>
      </c>
      <c r="E23" s="13">
        <v>329413823.24000001</v>
      </c>
      <c r="F23" s="13">
        <v>302758497.57999998</v>
      </c>
      <c r="G23" s="13">
        <v>302658947.44999999</v>
      </c>
      <c r="H23" s="14">
        <v>26655325.659999993</v>
      </c>
    </row>
    <row r="24" spans="1:8" x14ac:dyDescent="0.3">
      <c r="A24" s="29">
        <v>3200</v>
      </c>
      <c r="B24" s="30" t="s">
        <v>30</v>
      </c>
      <c r="C24" s="13">
        <v>31889353.279999997</v>
      </c>
      <c r="D24" s="13">
        <v>-1290003.2600000007</v>
      </c>
      <c r="E24" s="13">
        <v>30599350.019999992</v>
      </c>
      <c r="F24" s="13">
        <v>26225070.539999999</v>
      </c>
      <c r="G24" s="13">
        <v>26225657.539999999</v>
      </c>
      <c r="H24" s="14">
        <v>4374279.4799999986</v>
      </c>
    </row>
    <row r="25" spans="1:8" x14ac:dyDescent="0.3">
      <c r="A25" s="29">
        <v>3300</v>
      </c>
      <c r="B25" s="30" t="s">
        <v>31</v>
      </c>
      <c r="C25" s="13">
        <v>72494680</v>
      </c>
      <c r="D25" s="13">
        <v>75116783.690000027</v>
      </c>
      <c r="E25" s="13">
        <v>147611463.69</v>
      </c>
      <c r="F25" s="13">
        <v>109134184.27000003</v>
      </c>
      <c r="G25" s="13">
        <v>109214135.16000001</v>
      </c>
      <c r="H25" s="14">
        <v>38477279.420000017</v>
      </c>
    </row>
    <row r="26" spans="1:8" x14ac:dyDescent="0.3">
      <c r="A26" s="29">
        <v>3400</v>
      </c>
      <c r="B26" s="30" t="s">
        <v>32</v>
      </c>
      <c r="C26" s="13">
        <v>34431089.740000002</v>
      </c>
      <c r="D26" s="13">
        <v>-1442540.6000000015</v>
      </c>
      <c r="E26" s="13">
        <v>32988549.140000001</v>
      </c>
      <c r="F26" s="13">
        <v>28836843.160000004</v>
      </c>
      <c r="G26" s="13">
        <v>28836843.120000005</v>
      </c>
      <c r="H26" s="14">
        <v>4151705.9799999967</v>
      </c>
    </row>
    <row r="27" spans="1:8" x14ac:dyDescent="0.3">
      <c r="A27" s="29">
        <v>3500</v>
      </c>
      <c r="B27" s="30" t="s">
        <v>33</v>
      </c>
      <c r="C27" s="13">
        <v>357002885.62</v>
      </c>
      <c r="D27" s="13">
        <v>-35919512.140000001</v>
      </c>
      <c r="E27" s="13">
        <v>321083373.48000002</v>
      </c>
      <c r="F27" s="13">
        <v>295790586.9000001</v>
      </c>
      <c r="G27" s="13">
        <v>297158272.25000012</v>
      </c>
      <c r="H27" s="14">
        <v>25292786.579999994</v>
      </c>
    </row>
    <row r="28" spans="1:8" x14ac:dyDescent="0.3">
      <c r="A28" s="29">
        <v>3600</v>
      </c>
      <c r="B28" s="30" t="s">
        <v>34</v>
      </c>
      <c r="C28" s="13">
        <v>60205532.810000002</v>
      </c>
      <c r="D28" s="13">
        <v>26358728.330000006</v>
      </c>
      <c r="E28" s="13">
        <v>86564261.140000001</v>
      </c>
      <c r="F28" s="13">
        <v>82547773.709999993</v>
      </c>
      <c r="G28" s="13">
        <v>82540871.709999993</v>
      </c>
      <c r="H28" s="14">
        <v>4016487.4299999988</v>
      </c>
    </row>
    <row r="29" spans="1:8" x14ac:dyDescent="0.3">
      <c r="A29" s="29">
        <v>3700</v>
      </c>
      <c r="B29" s="30" t="s">
        <v>35</v>
      </c>
      <c r="C29" s="13">
        <v>3336218.8099999996</v>
      </c>
      <c r="D29" s="13">
        <v>404511.59000000008</v>
      </c>
      <c r="E29" s="13">
        <v>3740730.4000000008</v>
      </c>
      <c r="F29" s="13">
        <v>2391640.37</v>
      </c>
      <c r="G29" s="13">
        <v>2394527.44</v>
      </c>
      <c r="H29" s="14">
        <v>1349090.0299999998</v>
      </c>
    </row>
    <row r="30" spans="1:8" x14ac:dyDescent="0.3">
      <c r="A30" s="29">
        <v>3800</v>
      </c>
      <c r="B30" s="30" t="s">
        <v>36</v>
      </c>
      <c r="C30" s="13">
        <v>18961942.289999999</v>
      </c>
      <c r="D30" s="13">
        <v>18910878.840000007</v>
      </c>
      <c r="E30" s="13">
        <v>37872821.130000003</v>
      </c>
      <c r="F30" s="13">
        <v>30015318.20000001</v>
      </c>
      <c r="G30" s="13">
        <v>30001989.130000014</v>
      </c>
      <c r="H30" s="14">
        <v>7857502.9300000006</v>
      </c>
    </row>
    <row r="31" spans="1:8" x14ac:dyDescent="0.3">
      <c r="A31" s="29">
        <v>3900</v>
      </c>
      <c r="B31" s="30" t="s">
        <v>37</v>
      </c>
      <c r="C31" s="13">
        <v>40890610.499999985</v>
      </c>
      <c r="D31" s="13">
        <v>10305023.52</v>
      </c>
      <c r="E31" s="13">
        <v>51195634.019999981</v>
      </c>
      <c r="F31" s="13">
        <v>40512740.400000006</v>
      </c>
      <c r="G31" s="13">
        <v>40452712.540000007</v>
      </c>
      <c r="H31" s="14">
        <v>10682893.619999997</v>
      </c>
    </row>
    <row r="32" spans="1:8" x14ac:dyDescent="0.3">
      <c r="A32" s="29">
        <v>4000</v>
      </c>
      <c r="B32" s="10" t="s">
        <v>38</v>
      </c>
      <c r="C32" s="11">
        <f>SUM(C33:C41)</f>
        <v>570715577.79999995</v>
      </c>
      <c r="D32" s="11">
        <f>E32-C32</f>
        <v>481532957.70000017</v>
      </c>
      <c r="E32" s="11">
        <f>SUM(E33:E41)</f>
        <v>1052248535.5000001</v>
      </c>
      <c r="F32" s="11">
        <f>SUM(F33:F41)</f>
        <v>938391013.90999997</v>
      </c>
      <c r="G32" s="11">
        <f>SUM(G33:G41)</f>
        <v>938474222.05999994</v>
      </c>
      <c r="H32" s="12">
        <f>E32-F32</f>
        <v>113857521.59000015</v>
      </c>
    </row>
    <row r="33" spans="1:8" x14ac:dyDescent="0.3">
      <c r="A33" s="29">
        <v>4100</v>
      </c>
      <c r="B33" s="30" t="s">
        <v>39</v>
      </c>
      <c r="C33" s="13">
        <v>11000000</v>
      </c>
      <c r="D33" s="13">
        <v>43464520.720000006</v>
      </c>
      <c r="E33" s="13">
        <v>54464520.720000006</v>
      </c>
      <c r="F33" s="13">
        <v>51459762.370000012</v>
      </c>
      <c r="G33" s="13">
        <v>51459762.370000012</v>
      </c>
      <c r="H33" s="14">
        <v>3004758.35</v>
      </c>
    </row>
    <row r="34" spans="1:8" x14ac:dyDescent="0.3">
      <c r="A34" s="29">
        <v>4200</v>
      </c>
      <c r="B34" s="30" t="s">
        <v>40</v>
      </c>
      <c r="C34" s="13">
        <v>464895488.36999995</v>
      </c>
      <c r="D34" s="13">
        <v>317455902.11000001</v>
      </c>
      <c r="E34" s="13">
        <v>782351390.48000014</v>
      </c>
      <c r="F34" s="13">
        <v>711439676.2299999</v>
      </c>
      <c r="G34" s="13">
        <v>711439676.2299999</v>
      </c>
      <c r="H34" s="14">
        <v>70911714.25000003</v>
      </c>
    </row>
    <row r="35" spans="1:8" x14ac:dyDescent="0.3">
      <c r="A35" s="29">
        <v>4300</v>
      </c>
      <c r="B35" s="30" t="s">
        <v>41</v>
      </c>
      <c r="C35" s="13">
        <v>35622013.93</v>
      </c>
      <c r="D35" s="13">
        <v>57016330.119999997</v>
      </c>
      <c r="E35" s="13">
        <v>92638344.049999982</v>
      </c>
      <c r="F35" s="13">
        <v>76623681.170000002</v>
      </c>
      <c r="G35" s="13">
        <v>76518681.170000002</v>
      </c>
      <c r="H35" s="14">
        <v>16014662.879999997</v>
      </c>
    </row>
    <row r="36" spans="1:8" x14ac:dyDescent="0.3">
      <c r="A36" s="29">
        <v>4400</v>
      </c>
      <c r="B36" s="30" t="s">
        <v>42</v>
      </c>
      <c r="C36" s="13">
        <v>57843998.979999997</v>
      </c>
      <c r="D36" s="13">
        <v>48135944.75</v>
      </c>
      <c r="E36" s="13">
        <v>105979943.73</v>
      </c>
      <c r="F36" s="13">
        <v>82220269.300000012</v>
      </c>
      <c r="G36" s="13">
        <v>82408477.450000003</v>
      </c>
      <c r="H36" s="14">
        <v>23759674.429999996</v>
      </c>
    </row>
    <row r="37" spans="1:8" x14ac:dyDescent="0.3">
      <c r="A37" s="29">
        <v>4500</v>
      </c>
      <c r="B37" s="30" t="s">
        <v>43</v>
      </c>
      <c r="C37" s="13">
        <v>1354076.52</v>
      </c>
      <c r="D37" s="13">
        <v>-348000</v>
      </c>
      <c r="E37" s="13">
        <v>1006076.52</v>
      </c>
      <c r="F37" s="13">
        <v>839388.34</v>
      </c>
      <c r="G37" s="13">
        <v>839388.34</v>
      </c>
      <c r="H37" s="14">
        <v>166688.18000000005</v>
      </c>
    </row>
    <row r="38" spans="1:8" x14ac:dyDescent="0.3">
      <c r="A38" s="29">
        <v>4600</v>
      </c>
      <c r="B38" s="30" t="s">
        <v>44</v>
      </c>
      <c r="C38" s="13">
        <v>0</v>
      </c>
      <c r="D38" s="13">
        <v>15786260</v>
      </c>
      <c r="E38" s="13">
        <v>15786260</v>
      </c>
      <c r="F38" s="13">
        <v>15786260</v>
      </c>
      <c r="G38" s="13">
        <v>15786260</v>
      </c>
      <c r="H38" s="14">
        <v>0</v>
      </c>
    </row>
    <row r="39" spans="1:8" x14ac:dyDescent="0.3">
      <c r="A39" s="29">
        <v>4700</v>
      </c>
      <c r="B39" s="30" t="s">
        <v>45</v>
      </c>
      <c r="C39" s="13">
        <v>0</v>
      </c>
      <c r="D39" s="13">
        <f>E39-C39</f>
        <v>0</v>
      </c>
      <c r="E39" s="13">
        <v>0</v>
      </c>
      <c r="F39" s="13">
        <v>0</v>
      </c>
      <c r="G39" s="13">
        <v>0</v>
      </c>
      <c r="H39" s="14">
        <v>0</v>
      </c>
    </row>
    <row r="40" spans="1:8" x14ac:dyDescent="0.3">
      <c r="A40" s="29">
        <v>4800</v>
      </c>
      <c r="B40" s="30" t="s">
        <v>46</v>
      </c>
      <c r="C40" s="13">
        <v>0</v>
      </c>
      <c r="D40" s="13">
        <f>E40-C40</f>
        <v>0</v>
      </c>
      <c r="E40" s="13">
        <v>0</v>
      </c>
      <c r="F40" s="13">
        <v>0</v>
      </c>
      <c r="G40" s="13">
        <v>0</v>
      </c>
      <c r="H40" s="14">
        <v>0</v>
      </c>
    </row>
    <row r="41" spans="1:8" x14ac:dyDescent="0.3">
      <c r="A41" s="29">
        <v>4900</v>
      </c>
      <c r="B41" s="30" t="s">
        <v>47</v>
      </c>
      <c r="C41" s="13">
        <v>0</v>
      </c>
      <c r="D41" s="13">
        <v>22000</v>
      </c>
      <c r="E41" s="13">
        <v>22000</v>
      </c>
      <c r="F41" s="13">
        <v>21976.5</v>
      </c>
      <c r="G41" s="13">
        <v>21976.5</v>
      </c>
      <c r="H41" s="14">
        <v>23.5</v>
      </c>
    </row>
    <row r="42" spans="1:8" x14ac:dyDescent="0.3">
      <c r="A42" s="29">
        <v>5000</v>
      </c>
      <c r="B42" s="10" t="s">
        <v>48</v>
      </c>
      <c r="C42" s="11">
        <f>SUM(C43:C51)</f>
        <v>122760425.86</v>
      </c>
      <c r="D42" s="11">
        <f>E42-C42</f>
        <v>164663762.95999998</v>
      </c>
      <c r="E42" s="11">
        <f>SUM(E43:E51)</f>
        <v>287424188.81999999</v>
      </c>
      <c r="F42" s="11">
        <f>SUM(F43:F51)</f>
        <v>167675506.48000002</v>
      </c>
      <c r="G42" s="11">
        <f>SUM(G43:G51)</f>
        <v>166470506.48000002</v>
      </c>
      <c r="H42" s="12">
        <f>E42-F42</f>
        <v>119748682.33999997</v>
      </c>
    </row>
    <row r="43" spans="1:8" x14ac:dyDescent="0.3">
      <c r="A43" s="29">
        <v>5100</v>
      </c>
      <c r="B43" s="30" t="s">
        <v>49</v>
      </c>
      <c r="C43" s="13">
        <v>15439248.939999999</v>
      </c>
      <c r="D43" s="13">
        <v>28724838.369999997</v>
      </c>
      <c r="E43" s="13">
        <v>44164087.309999973</v>
      </c>
      <c r="F43" s="13">
        <v>19101505.580000009</v>
      </c>
      <c r="G43" s="13">
        <v>19101505.580000009</v>
      </c>
      <c r="H43" s="14">
        <v>25062581.729999993</v>
      </c>
    </row>
    <row r="44" spans="1:8" x14ac:dyDescent="0.3">
      <c r="A44" s="29">
        <v>5200</v>
      </c>
      <c r="B44" s="30" t="s">
        <v>50</v>
      </c>
      <c r="C44" s="13">
        <v>722458</v>
      </c>
      <c r="D44" s="13">
        <v>519770.82000000007</v>
      </c>
      <c r="E44" s="13">
        <v>1242228.82</v>
      </c>
      <c r="F44" s="13">
        <v>954907.11999999988</v>
      </c>
      <c r="G44" s="13">
        <v>954907.11999999988</v>
      </c>
      <c r="H44" s="14">
        <v>287321.7</v>
      </c>
    </row>
    <row r="45" spans="1:8" x14ac:dyDescent="0.3">
      <c r="A45" s="29">
        <v>5300</v>
      </c>
      <c r="B45" s="30" t="s">
        <v>51</v>
      </c>
      <c r="C45" s="13">
        <v>36650</v>
      </c>
      <c r="D45" s="13">
        <v>526170.64</v>
      </c>
      <c r="E45" s="13">
        <v>562820.64</v>
      </c>
      <c r="F45" s="13">
        <v>322128.12</v>
      </c>
      <c r="G45" s="13">
        <v>322128.12</v>
      </c>
      <c r="H45" s="14">
        <v>240692.52</v>
      </c>
    </row>
    <row r="46" spans="1:8" x14ac:dyDescent="0.3">
      <c r="A46" s="29">
        <v>5400</v>
      </c>
      <c r="B46" s="30" t="s">
        <v>52</v>
      </c>
      <c r="C46" s="13">
        <v>65293499.920000002</v>
      </c>
      <c r="D46" s="13">
        <v>61160271.969999991</v>
      </c>
      <c r="E46" s="13">
        <v>126453771.89000002</v>
      </c>
      <c r="F46" s="13">
        <v>96738020.159999996</v>
      </c>
      <c r="G46" s="13">
        <v>95533020.159999996</v>
      </c>
      <c r="H46" s="14">
        <v>29715751.73</v>
      </c>
    </row>
    <row r="47" spans="1:8" x14ac:dyDescent="0.3">
      <c r="A47" s="29">
        <v>5500</v>
      </c>
      <c r="B47" s="30" t="s">
        <v>53</v>
      </c>
      <c r="C47" s="13">
        <v>1486650</v>
      </c>
      <c r="D47" s="13">
        <v>6541764.9699999997</v>
      </c>
      <c r="E47" s="13">
        <v>8028414.9699999997</v>
      </c>
      <c r="F47" s="13">
        <v>4284579.6500000004</v>
      </c>
      <c r="G47" s="13">
        <v>4284579.6500000004</v>
      </c>
      <c r="H47" s="14">
        <v>3743835.32</v>
      </c>
    </row>
    <row r="48" spans="1:8" x14ac:dyDescent="0.3">
      <c r="A48" s="29">
        <v>5600</v>
      </c>
      <c r="B48" s="30" t="s">
        <v>54</v>
      </c>
      <c r="C48" s="13">
        <v>32420769</v>
      </c>
      <c r="D48" s="13">
        <v>16442156.999999996</v>
      </c>
      <c r="E48" s="13">
        <v>48862926</v>
      </c>
      <c r="F48" s="13">
        <v>34145738.690000005</v>
      </c>
      <c r="G48" s="13">
        <v>34145738.690000005</v>
      </c>
      <c r="H48" s="14">
        <v>14717187.309999999</v>
      </c>
    </row>
    <row r="49" spans="1:8" x14ac:dyDescent="0.3">
      <c r="A49" s="29">
        <v>5700</v>
      </c>
      <c r="B49" s="30" t="s">
        <v>55</v>
      </c>
      <c r="C49" s="13">
        <v>1500000</v>
      </c>
      <c r="D49" s="13">
        <v>-500000</v>
      </c>
      <c r="E49" s="13">
        <v>1000000</v>
      </c>
      <c r="F49" s="13">
        <v>763000</v>
      </c>
      <c r="G49" s="13">
        <v>763000</v>
      </c>
      <c r="H49" s="14">
        <v>237000</v>
      </c>
    </row>
    <row r="50" spans="1:8" x14ac:dyDescent="0.3">
      <c r="A50" s="29">
        <v>5800</v>
      </c>
      <c r="B50" s="30" t="s">
        <v>56</v>
      </c>
      <c r="C50" s="13">
        <v>0</v>
      </c>
      <c r="D50" s="13">
        <v>35000000</v>
      </c>
      <c r="E50" s="13">
        <v>35000000</v>
      </c>
      <c r="F50" s="13">
        <v>0</v>
      </c>
      <c r="G50" s="13">
        <v>0</v>
      </c>
      <c r="H50" s="14">
        <v>35000000</v>
      </c>
    </row>
    <row r="51" spans="1:8" x14ac:dyDescent="0.3">
      <c r="A51" s="29">
        <v>5900</v>
      </c>
      <c r="B51" s="30" t="s">
        <v>57</v>
      </c>
      <c r="C51" s="13">
        <v>5861150</v>
      </c>
      <c r="D51" s="13">
        <v>16248789.190000001</v>
      </c>
      <c r="E51" s="13">
        <v>22109939.189999998</v>
      </c>
      <c r="F51" s="13">
        <v>11365627.160000004</v>
      </c>
      <c r="G51" s="13">
        <v>11365627.160000004</v>
      </c>
      <c r="H51" s="14">
        <v>10744312.029999999</v>
      </c>
    </row>
    <row r="52" spans="1:8" x14ac:dyDescent="0.3">
      <c r="A52" s="29">
        <v>6000</v>
      </c>
      <c r="B52" s="10" t="s">
        <v>58</v>
      </c>
      <c r="C52" s="11">
        <f>SUM(C53:C55)</f>
        <v>818525961.39999998</v>
      </c>
      <c r="D52" s="11">
        <f>E52-C52</f>
        <v>1947746546.8100004</v>
      </c>
      <c r="E52" s="11">
        <f>SUM(E53:E55)</f>
        <v>2766272508.2100005</v>
      </c>
      <c r="F52" s="11">
        <f>SUM(F53:F55)</f>
        <v>1336492241.1599998</v>
      </c>
      <c r="G52" s="11">
        <f>SUM(G53:G55)</f>
        <v>1337768738.4299998</v>
      </c>
      <c r="H52" s="12">
        <f>E52-F52</f>
        <v>1429780267.0500007</v>
      </c>
    </row>
    <row r="53" spans="1:8" x14ac:dyDescent="0.3">
      <c r="A53" s="29">
        <v>6100</v>
      </c>
      <c r="B53" s="30" t="s">
        <v>59</v>
      </c>
      <c r="C53" s="13">
        <v>700528314.92999995</v>
      </c>
      <c r="D53" s="13">
        <v>1437898002.6500008</v>
      </c>
      <c r="E53" s="13">
        <v>2138426317.5800002</v>
      </c>
      <c r="F53" s="13">
        <v>1013157029.7799999</v>
      </c>
      <c r="G53" s="13">
        <v>1014702453.7099999</v>
      </c>
      <c r="H53" s="14">
        <v>1125269287.8000007</v>
      </c>
    </row>
    <row r="54" spans="1:8" x14ac:dyDescent="0.3">
      <c r="A54" s="29">
        <v>6200</v>
      </c>
      <c r="B54" s="30" t="s">
        <v>60</v>
      </c>
      <c r="C54" s="13">
        <v>117997646.47</v>
      </c>
      <c r="D54" s="13">
        <v>493889744.16000015</v>
      </c>
      <c r="E54" s="13">
        <v>611887390.63000035</v>
      </c>
      <c r="F54" s="13">
        <v>323335211.37999988</v>
      </c>
      <c r="G54" s="13">
        <v>323066284.71999991</v>
      </c>
      <c r="H54" s="14">
        <v>288552179.25</v>
      </c>
    </row>
    <row r="55" spans="1:8" x14ac:dyDescent="0.3">
      <c r="A55" s="29">
        <v>6300</v>
      </c>
      <c r="B55" s="30" t="s">
        <v>61</v>
      </c>
      <c r="C55" s="13">
        <v>0</v>
      </c>
      <c r="D55" s="13">
        <v>15958800</v>
      </c>
      <c r="E55" s="13">
        <v>15958800</v>
      </c>
      <c r="F55" s="13">
        <v>0</v>
      </c>
      <c r="G55" s="13">
        <v>0</v>
      </c>
      <c r="H55" s="14">
        <v>15958800</v>
      </c>
    </row>
    <row r="56" spans="1:8" x14ac:dyDescent="0.3">
      <c r="A56" s="29">
        <v>7000</v>
      </c>
      <c r="B56" s="10" t="s">
        <v>62</v>
      </c>
      <c r="C56" s="11">
        <f>SUM(C57:C63)</f>
        <v>0</v>
      </c>
      <c r="D56" s="11">
        <f>E56-C56</f>
        <v>23056579</v>
      </c>
      <c r="E56" s="11">
        <f>SUM(E57:E63)</f>
        <v>23056579</v>
      </c>
      <c r="F56" s="11">
        <f>SUM(F57:F63)</f>
        <v>12500000</v>
      </c>
      <c r="G56" s="11">
        <f>SUM(G57:G63)</f>
        <v>12500000</v>
      </c>
      <c r="H56" s="12">
        <f>E56-F56</f>
        <v>10556579</v>
      </c>
    </row>
    <row r="57" spans="1:8" x14ac:dyDescent="0.3">
      <c r="A57" s="29">
        <v>7100</v>
      </c>
      <c r="B57" s="30" t="s">
        <v>63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4">
        <v>0</v>
      </c>
    </row>
    <row r="58" spans="1:8" x14ac:dyDescent="0.3">
      <c r="A58" s="29">
        <v>7200</v>
      </c>
      <c r="B58" s="30" t="s">
        <v>64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4">
        <v>0</v>
      </c>
    </row>
    <row r="59" spans="1:8" x14ac:dyDescent="0.3">
      <c r="A59" s="29">
        <v>7300</v>
      </c>
      <c r="B59" s="30" t="s">
        <v>65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4">
        <v>0</v>
      </c>
    </row>
    <row r="60" spans="1:8" x14ac:dyDescent="0.3">
      <c r="A60" s="29">
        <v>7400</v>
      </c>
      <c r="B60" s="30" t="s">
        <v>66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4">
        <v>0</v>
      </c>
    </row>
    <row r="61" spans="1:8" x14ac:dyDescent="0.3">
      <c r="A61" s="29">
        <v>7500</v>
      </c>
      <c r="B61" s="30" t="s">
        <v>67</v>
      </c>
      <c r="C61" s="13">
        <v>0</v>
      </c>
      <c r="D61" s="13">
        <v>12585000</v>
      </c>
      <c r="E61" s="13">
        <v>12585000</v>
      </c>
      <c r="F61" s="13">
        <v>12500000</v>
      </c>
      <c r="G61" s="13">
        <v>12500000</v>
      </c>
      <c r="H61" s="14">
        <v>85000</v>
      </c>
    </row>
    <row r="62" spans="1:8" x14ac:dyDescent="0.3">
      <c r="A62" s="29">
        <v>7600</v>
      </c>
      <c r="B62" s="30" t="s">
        <v>68</v>
      </c>
      <c r="C62" s="13">
        <v>0</v>
      </c>
      <c r="D62" s="13">
        <f>E62-C62</f>
        <v>0</v>
      </c>
      <c r="E62" s="13">
        <v>0</v>
      </c>
      <c r="F62" s="13">
        <v>0</v>
      </c>
      <c r="G62" s="13">
        <v>0</v>
      </c>
      <c r="H62" s="14">
        <v>0</v>
      </c>
    </row>
    <row r="63" spans="1:8" x14ac:dyDescent="0.3">
      <c r="A63" s="29">
        <v>7900</v>
      </c>
      <c r="B63" s="30" t="s">
        <v>69</v>
      </c>
      <c r="C63" s="13">
        <v>0</v>
      </c>
      <c r="D63" s="13">
        <v>10471579</v>
      </c>
      <c r="E63" s="13">
        <v>10471579</v>
      </c>
      <c r="F63" s="13">
        <v>0</v>
      </c>
      <c r="G63" s="13">
        <v>0</v>
      </c>
      <c r="H63" s="14">
        <v>10471579</v>
      </c>
    </row>
    <row r="64" spans="1:8" x14ac:dyDescent="0.3">
      <c r="A64" s="29">
        <v>8000</v>
      </c>
      <c r="B64" s="10" t="s">
        <v>70</v>
      </c>
      <c r="C64" s="11">
        <f t="shared" ref="C64:H64" si="1">SUM(C65:C67)</f>
        <v>0</v>
      </c>
      <c r="D64" s="11">
        <f t="shared" si="1"/>
        <v>0</v>
      </c>
      <c r="E64" s="11">
        <f t="shared" si="1"/>
        <v>0</v>
      </c>
      <c r="F64" s="11">
        <f t="shared" si="1"/>
        <v>0</v>
      </c>
      <c r="G64" s="11">
        <f t="shared" si="1"/>
        <v>0</v>
      </c>
      <c r="H64" s="12">
        <f t="shared" si="1"/>
        <v>0</v>
      </c>
    </row>
    <row r="65" spans="1:8" x14ac:dyDescent="0.3">
      <c r="A65" s="29">
        <v>8100</v>
      </c>
      <c r="B65" s="30" t="s">
        <v>71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4">
        <v>0</v>
      </c>
    </row>
    <row r="66" spans="1:8" x14ac:dyDescent="0.3">
      <c r="A66" s="29">
        <v>8300</v>
      </c>
      <c r="B66" s="30" t="s">
        <v>72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4">
        <v>0</v>
      </c>
    </row>
    <row r="67" spans="1:8" x14ac:dyDescent="0.3">
      <c r="A67" s="29">
        <v>8500</v>
      </c>
      <c r="B67" s="30" t="s">
        <v>73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4">
        <v>0</v>
      </c>
    </row>
    <row r="68" spans="1:8" x14ac:dyDescent="0.3">
      <c r="A68" s="29">
        <v>9000</v>
      </c>
      <c r="B68" s="10" t="s">
        <v>74</v>
      </c>
      <c r="C68" s="11">
        <f>SUM(C69:C75)</f>
        <v>170182093.25</v>
      </c>
      <c r="D68" s="11">
        <f t="shared" ref="D68:D74" si="2">E68-C68</f>
        <v>0</v>
      </c>
      <c r="E68" s="11">
        <f>SUM(E69:E75)</f>
        <v>170182093.25</v>
      </c>
      <c r="F68" s="11">
        <f>SUM(F69:F75)</f>
        <v>168727643.75999999</v>
      </c>
      <c r="G68" s="11">
        <f>SUM(G69:G75)</f>
        <v>168727643.75999999</v>
      </c>
      <c r="H68" s="12">
        <f>E68-F68</f>
        <v>1454449.4900000095</v>
      </c>
    </row>
    <row r="69" spans="1:8" x14ac:dyDescent="0.3">
      <c r="A69" s="29">
        <v>9100</v>
      </c>
      <c r="B69" s="30" t="s">
        <v>75</v>
      </c>
      <c r="C69" s="13">
        <v>66246906.670000002</v>
      </c>
      <c r="D69" s="13">
        <v>0</v>
      </c>
      <c r="E69" s="13">
        <v>66246906.670000002</v>
      </c>
      <c r="F69" s="13">
        <v>66246906.670000002</v>
      </c>
      <c r="G69" s="13">
        <v>66246906.670000002</v>
      </c>
      <c r="H69" s="14">
        <v>0</v>
      </c>
    </row>
    <row r="70" spans="1:8" x14ac:dyDescent="0.3">
      <c r="A70" s="29">
        <v>9200</v>
      </c>
      <c r="B70" s="30" t="s">
        <v>76</v>
      </c>
      <c r="C70" s="13">
        <v>103658398.42</v>
      </c>
      <c r="D70" s="13">
        <v>0</v>
      </c>
      <c r="E70" s="13">
        <v>103658398.42</v>
      </c>
      <c r="F70" s="13">
        <v>102391789.91</v>
      </c>
      <c r="G70" s="13">
        <v>102391789.91</v>
      </c>
      <c r="H70" s="14">
        <v>1266608.5100000054</v>
      </c>
    </row>
    <row r="71" spans="1:8" x14ac:dyDescent="0.3">
      <c r="A71" s="29">
        <v>9300</v>
      </c>
      <c r="B71" s="30" t="s">
        <v>77</v>
      </c>
      <c r="C71" s="13">
        <v>0</v>
      </c>
      <c r="D71" s="13">
        <f t="shared" si="2"/>
        <v>0</v>
      </c>
      <c r="E71" s="13">
        <v>0</v>
      </c>
      <c r="F71" s="13">
        <v>0</v>
      </c>
      <c r="G71" s="13">
        <v>0</v>
      </c>
      <c r="H71" s="14">
        <v>0</v>
      </c>
    </row>
    <row r="72" spans="1:8" x14ac:dyDescent="0.3">
      <c r="A72" s="29">
        <v>9400</v>
      </c>
      <c r="B72" s="30" t="s">
        <v>78</v>
      </c>
      <c r="C72" s="13">
        <v>276788.15999999997</v>
      </c>
      <c r="D72" s="13">
        <v>0</v>
      </c>
      <c r="E72" s="13">
        <v>276788.15999999997</v>
      </c>
      <c r="F72" s="13">
        <v>88947.18</v>
      </c>
      <c r="G72" s="13">
        <v>88947.18</v>
      </c>
      <c r="H72" s="14">
        <v>187840.97999999998</v>
      </c>
    </row>
    <row r="73" spans="1:8" x14ac:dyDescent="0.3">
      <c r="A73" s="29">
        <v>9500</v>
      </c>
      <c r="B73" s="30" t="s">
        <v>79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4">
        <v>0</v>
      </c>
    </row>
    <row r="74" spans="1:8" x14ac:dyDescent="0.3">
      <c r="A74" s="29">
        <v>9600</v>
      </c>
      <c r="B74" s="30" t="s">
        <v>80</v>
      </c>
      <c r="C74" s="13">
        <v>0</v>
      </c>
      <c r="D74" s="13">
        <f t="shared" si="2"/>
        <v>0</v>
      </c>
      <c r="E74" s="13">
        <v>0</v>
      </c>
      <c r="F74" s="13">
        <v>0</v>
      </c>
      <c r="G74" s="13">
        <v>0</v>
      </c>
      <c r="H74" s="14">
        <v>0</v>
      </c>
    </row>
    <row r="75" spans="1:8" x14ac:dyDescent="0.3">
      <c r="A75" s="31">
        <v>9900</v>
      </c>
      <c r="B75" s="32" t="s">
        <v>81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6">
        <v>0</v>
      </c>
    </row>
    <row r="76" spans="1:8" x14ac:dyDescent="0.3">
      <c r="A76" s="17"/>
      <c r="B76" s="17"/>
      <c r="C76" s="17"/>
      <c r="D76" s="17"/>
    </row>
    <row r="77" spans="1:8" x14ac:dyDescent="0.3">
      <c r="A77" s="28" t="s">
        <v>82</v>
      </c>
      <c r="B77" s="19"/>
      <c r="C77" s="19"/>
      <c r="D77" s="20"/>
    </row>
    <row r="78" spans="1:8" x14ac:dyDescent="0.3">
      <c r="A78" s="21"/>
      <c r="B78" s="19"/>
      <c r="C78" s="19"/>
      <c r="D78" s="20"/>
    </row>
    <row r="79" spans="1:8" x14ac:dyDescent="0.3">
      <c r="A79" s="22"/>
      <c r="B79" s="23"/>
      <c r="C79" s="22"/>
      <c r="D79" s="22"/>
    </row>
    <row r="80" spans="1:8" x14ac:dyDescent="0.3">
      <c r="A80" s="24"/>
      <c r="B80" s="22"/>
      <c r="C80" s="22"/>
      <c r="D80" s="22"/>
    </row>
    <row r="81" spans="1:4" x14ac:dyDescent="0.3">
      <c r="A81" s="24"/>
      <c r="B81" s="22"/>
      <c r="C81" s="24"/>
      <c r="D81" s="25"/>
    </row>
    <row r="82" spans="1:4" ht="40.799999999999997" x14ac:dyDescent="0.3">
      <c r="A82" s="24"/>
      <c r="B82" s="26" t="s">
        <v>83</v>
      </c>
      <c r="C82" s="27"/>
      <c r="D82" s="26" t="s">
        <v>84</v>
      </c>
    </row>
  </sheetData>
  <protectedRanges>
    <protectedRange sqref="C3:H3" name="Rango1_2_1"/>
  </protectedRanges>
  <mergeCells count="1">
    <mergeCell ref="A1:H1"/>
  </mergeCells>
  <pageMargins left="0.7" right="0.7" top="0.75" bottom="0.75" header="0.3" footer="0.3"/>
  <pageSetup paperSize="9" scale="58" orientation="portrait" r:id="rId1"/>
  <ignoredErrors>
    <ignoredError sqref="C3:H3 C5:H21 C4 E4:H4 C22:C75" unlockedFormula="1"/>
    <ignoredError sqref="D4 D22:H75" formula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Elizabeth Casillas Villegas</dc:creator>
  <cp:lastModifiedBy>Claudia Elizabeth Casillas Villegas</cp:lastModifiedBy>
  <dcterms:created xsi:type="dcterms:W3CDTF">2018-01-30T18:30:14Z</dcterms:created>
  <dcterms:modified xsi:type="dcterms:W3CDTF">2018-01-30T18:50:05Z</dcterms:modified>
</cp:coreProperties>
</file>